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hare.telekom.intra/adhoc/MARIO2018/Megosztott dokumentumok/20190531 - MARIO beadas elvart datummal/1. számú melléklet - MARIO korrektúra nélkül EBBE DOLGOZZ/"/>
    </mc:Choice>
  </mc:AlternateContent>
  <xr:revisionPtr revIDLastSave="0" documentId="13_ncr:1_{A85880DC-F1C2-4F06-B0AC-4D890508A50F}" xr6:coauthVersionLast="43" xr6:coauthVersionMax="43" xr10:uidLastSave="{00000000-0000-0000-0000-000000000000}"/>
  <bookViews>
    <workbookView xWindow="-120" yWindow="-120" windowWidth="20730" windowHeight="11160" tabRatio="817" activeTab="1" xr2:uid="{00000000-000D-0000-FFFF-FFFF00000000}"/>
  </bookViews>
  <sheets>
    <sheet name="ÖKSZ _ajánlat_adatlap" sheetId="36" r:id="rId1"/>
    <sheet name="Percforgalmi áttekintés" sheetId="40" r:id="rId2"/>
    <sheet name="Forgalmas órai előrejelzés" sheetId="41" r:id="rId3"/>
    <sheet name="munka" sheetId="37" state="hidden" r:id="rId4"/>
  </sheets>
  <definedNames>
    <definedName name="_xlnm.Print_Area" localSheetId="0">'ÖKSZ _ajánlat_adatlap'!$A$1:$C$42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41" l="1"/>
  <c r="L17" i="41" s="1"/>
  <c r="J17" i="41"/>
  <c r="G17" i="41"/>
  <c r="H17" i="41" s="1"/>
  <c r="F17" i="41"/>
  <c r="J16" i="41"/>
  <c r="G16" i="41"/>
  <c r="H16" i="41" s="1"/>
  <c r="F16" i="41"/>
  <c r="I15" i="41"/>
  <c r="E15" i="41"/>
  <c r="D8" i="41"/>
  <c r="I16" i="40"/>
  <c r="J16" i="40" s="1"/>
  <c r="F16" i="40"/>
  <c r="G16" i="40" s="1"/>
  <c r="I15" i="40"/>
  <c r="F15" i="40"/>
  <c r="G15" i="40" s="1"/>
  <c r="E14" i="40"/>
  <c r="D7" i="40"/>
  <c r="G15" i="41" l="1"/>
  <c r="H15" i="41" s="1"/>
  <c r="I14" i="40"/>
  <c r="F14" i="40"/>
  <c r="H15" i="40" s="1"/>
  <c r="K16" i="41" s="1"/>
  <c r="G14" i="40" l="1"/>
  <c r="H14" i="40"/>
  <c r="J14" i="40" s="1"/>
  <c r="J15" i="40"/>
  <c r="K15" i="41"/>
  <c r="L15" i="41" s="1"/>
  <c r="L16" i="41"/>
</calcChain>
</file>

<file path=xl/sharedStrings.xml><?xml version="1.0" encoding="utf-8"?>
<sst xmlns="http://schemas.openxmlformats.org/spreadsheetml/2006/main" count="105" uniqueCount="71">
  <si>
    <t>Név</t>
  </si>
  <si>
    <t>Aláírás</t>
  </si>
  <si>
    <t>Dátum</t>
  </si>
  <si>
    <t>Egyedi Átengedési Szerződés</t>
  </si>
  <si>
    <t>Átengedési Keretszerződés</t>
  </si>
  <si>
    <t>A SZERZŐDÉSKÖTÉS KEZDEMÉNYEZÉSÉRE, A SZÜKSÉGES ADATKÖZLÉSRE VONATKOZÓ ADATLAP</t>
  </si>
  <si>
    <t>Neve</t>
  </si>
  <si>
    <t>Címe</t>
  </si>
  <si>
    <t>Cégjegyzék száma</t>
  </si>
  <si>
    <t>I. Adatok</t>
  </si>
  <si>
    <t>II. Nyilatkozatok</t>
  </si>
  <si>
    <t>MARIO szerinti Összekapcsolási Szerződéshez</t>
  </si>
  <si>
    <t>Partner</t>
  </si>
  <si>
    <t>Jelen adatlapot az Összekapcsolási Szerződés kezdeményezéséhez EGYSZER kell kitölteni.</t>
  </si>
  <si>
    <t>a Partner közös eszközhasználatra, helymegosztásra vonatkozó ajánlata</t>
  </si>
  <si>
    <t>1. Hívásvégződtetés Forgalmi Szolgáltatás</t>
  </si>
  <si>
    <t>2. Hordozott Szám Beállítás Szolgáltatás</t>
  </si>
  <si>
    <t>3. Csatlakozó link/nyaláb Szolgáltatás fizikai helymegosztás mellett IP technológiájú összekapcsolás igénybevétele esetén</t>
  </si>
  <si>
    <t>4. Fizikai helymegosztás Szolgáltatás IP technológiájú összekapcsolás igénybevétele esetén</t>
  </si>
  <si>
    <t>5. Kábel bevezetés helymegosztáshoz Szolgáltatás</t>
  </si>
  <si>
    <t>6. Segélyhívó Hozzáférés Végződtetési Szolgáltatás</t>
  </si>
  <si>
    <t>7. Tudakozó Hozzáférés Végződtetési Szolgáltatás</t>
  </si>
  <si>
    <r>
      <t xml:space="preserve">Szolgáltatás_1  
</t>
    </r>
    <r>
      <rPr>
        <sz val="10"/>
        <rFont val="Tele-GroteskFet"/>
        <charset val="238"/>
      </rPr>
      <t xml:space="preserve">válasszon a legördülő menüből </t>
    </r>
  </si>
  <si>
    <r>
      <t xml:space="preserve">Szolgáltatás_2  
</t>
    </r>
    <r>
      <rPr>
        <sz val="10"/>
        <rFont val="Tele-GroteskFet"/>
        <charset val="238"/>
      </rPr>
      <t xml:space="preserve">válasszon a legördülő menüből </t>
    </r>
  </si>
  <si>
    <r>
      <t xml:space="preserve">Szolgáltatás_3  
</t>
    </r>
    <r>
      <rPr>
        <sz val="10"/>
        <rFont val="Tele-GroteskFet"/>
        <charset val="238"/>
      </rPr>
      <t xml:space="preserve">válasszon a legördülő menüből </t>
    </r>
  </si>
  <si>
    <r>
      <t xml:space="preserve">Szolgáltatás_4  
</t>
    </r>
    <r>
      <rPr>
        <sz val="10"/>
        <rFont val="Tele-GroteskFet"/>
        <charset val="238"/>
      </rPr>
      <t xml:space="preserve">válasszon a legördülő menüből </t>
    </r>
  </si>
  <si>
    <r>
      <t xml:space="preserve">Szolgáltatás_5  
</t>
    </r>
    <r>
      <rPr>
        <sz val="10"/>
        <rFont val="Tele-GroteskFet"/>
        <charset val="238"/>
      </rPr>
      <t xml:space="preserve">válasszon a legördülő menüből </t>
    </r>
  </si>
  <si>
    <r>
      <t xml:space="preserve">Szolgáltatás_6  
</t>
    </r>
    <r>
      <rPr>
        <sz val="10"/>
        <rFont val="Tele-GroteskFet"/>
        <charset val="238"/>
      </rPr>
      <t xml:space="preserve">válasszon a legördülő menüből </t>
    </r>
  </si>
  <si>
    <r>
      <t xml:space="preserve">Szolgáltatás_7  
</t>
    </r>
    <r>
      <rPr>
        <sz val="10"/>
        <rFont val="Tele-GroteskFet"/>
        <charset val="238"/>
      </rPr>
      <t xml:space="preserve">válasszon a legördülő menüből </t>
    </r>
  </si>
  <si>
    <r>
      <t xml:space="preserve">Helymegosztási helyszín, Összekapcsolási pont_1 
</t>
    </r>
    <r>
      <rPr>
        <sz val="10"/>
        <rFont val="Tele-GroteskFet"/>
        <charset val="238"/>
      </rPr>
      <t>válasszon a legördülő menüből</t>
    </r>
  </si>
  <si>
    <t>1. 1117 Budapest, Fehérvári út 68-70.</t>
  </si>
  <si>
    <t>2. 1087 Budapest, Asztalos Sándor utca 13.</t>
  </si>
  <si>
    <t>Összekapcsolási Pontokénti előrejelzés</t>
  </si>
  <si>
    <t>Előrejelzés dátuma:</t>
  </si>
  <si>
    <t>Év. hónap. nap</t>
  </si>
  <si>
    <t>T. időpont:</t>
  </si>
  <si>
    <t>T + 1H időszak:</t>
  </si>
  <si>
    <t>Év. XX. félév</t>
  </si>
  <si>
    <t>Összekapcsolási Pont Földrajzi Helyének neve</t>
  </si>
  <si>
    <t>T + 1H</t>
  </si>
  <si>
    <t>T + 2H</t>
  </si>
  <si>
    <t>Összesen</t>
  </si>
  <si>
    <t xml:space="preserve">Budapest Fehérvári u. </t>
  </si>
  <si>
    <t>Budapest Dataplex</t>
  </si>
  <si>
    <t>Előrejelzést adó fél:</t>
  </si>
  <si>
    <t>Az előrejelzés Magyar Telekom általi elfogadása:</t>
  </si>
  <si>
    <t>Magyar Telekom Jelenléti Pontok Földrajzi Helyeinek forgalmi áttekintése</t>
  </si>
  <si>
    <t>(forgalmas órai forgalom - max. egyidejű hívásszám / erlang</t>
  </si>
  <si>
    <t>T + 1Q időszak:</t>
  </si>
  <si>
    <r>
      <t xml:space="preserve">Helymegosztási helyszín, Összekapcsolási pont_2 
</t>
    </r>
    <r>
      <rPr>
        <sz val="10"/>
        <rFont val="Tele-GroteskFet"/>
        <charset val="238"/>
      </rPr>
      <t>válasszon a legördülő menüből</t>
    </r>
  </si>
  <si>
    <t>A jelen adatlap kitöltésével, cégszerű aláírásával és a Magyar Telekomnak való megküldésével a Partner kezdeményezi a Magyar Telekom  összekapcsolási referencia ajánlata (a továbbiakban: MARIO) szerinti hálózati szolgáltatások igénybevételére vonatkozó szerződéskötést.</t>
  </si>
  <si>
    <t>Nyilvántartó ország</t>
  </si>
  <si>
    <t>Nyilvántartó szerv</t>
  </si>
  <si>
    <t>a Partner nyilatkozik arról, hogy a Magyar Telekommal Összekapcsolási Szerződést kíván kötni</t>
  </si>
  <si>
    <t xml:space="preserve">a Partner által igényelt  Helymegosztási Helyszín(ek), Összekapcsolási pontok </t>
  </si>
  <si>
    <t xml:space="preserve">a Szerződésnek a Partner által igényelt időtartama </t>
  </si>
  <si>
    <t xml:space="preserve">a Szolgáltatás(ok) megnevezése, amely(ek)et a Partner igénybe kíván venni </t>
  </si>
  <si>
    <t>1. Határozatlan idő</t>
  </si>
  <si>
    <t xml:space="preserve">2. Egy év határozott idő </t>
  </si>
  <si>
    <r>
      <t xml:space="preserve">Szerződés időtartama  
</t>
    </r>
    <r>
      <rPr>
        <sz val="10"/>
        <rFont val="Tele-GroteskFet"/>
        <charset val="238"/>
      </rPr>
      <t xml:space="preserve">válasszon a legördülő menüből </t>
    </r>
  </si>
  <si>
    <t xml:space="preserve">a Partner által igényelt interfész 1GE optikai csatlakozás </t>
  </si>
  <si>
    <t>Partner forgalma előrejelzési időszakonként</t>
  </si>
  <si>
    <t>perc/hónap</t>
  </si>
  <si>
    <t>forgalmas órai forgalomból 
számított értékek</t>
  </si>
  <si>
    <t>eltérés a 
számított értéktől</t>
  </si>
  <si>
    <t>Partner 
előrejelzése</t>
  </si>
  <si>
    <t>Cégszerű Aláírás</t>
  </si>
  <si>
    <t>(erlang / max. 
egyidejű hívásszám)</t>
  </si>
  <si>
    <t>szükséges sávszélesség
[Mbps]</t>
  </si>
  <si>
    <t>percforgalomból 
számított értékek</t>
  </si>
  <si>
    <t>Cégszerű aláírás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</si>
</sst>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Tele-GroteskNor"/>
      <charset val="238"/>
    </font>
    <font>
      <sz val="12"/>
      <name val="Times New Roman"/>
      <family val="1"/>
      <charset val="238"/>
    </font>
    <font>
      <b/>
      <sz val="12"/>
      <name val="Tele-GroteskEENor"/>
      <charset val="238"/>
    </font>
    <font>
      <sz val="12"/>
      <name val="Tele-GroteskEENor"/>
      <charset val="238"/>
    </font>
    <font>
      <sz val="12"/>
      <name val="Arial CE"/>
      <charset val="238"/>
    </font>
    <font>
      <sz val="12"/>
      <name val="Tele-GroteskFet"/>
      <charset val="238"/>
    </font>
    <font>
      <sz val="12"/>
      <name val="Arial CE"/>
      <family val="2"/>
      <charset val="238"/>
    </font>
    <font>
      <sz val="11"/>
      <name val="Times New Roman"/>
      <family val="1"/>
      <charset val="238"/>
    </font>
    <font>
      <sz val="10"/>
      <name val="Tele-GroteskFet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10"/>
      <name val="Courier New"/>
      <family val="3"/>
      <charset val="238"/>
    </font>
    <font>
      <b/>
      <sz val="12"/>
      <name val="Arial CE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3"/>
        <bgColor indexed="64"/>
      </patternFill>
    </fill>
    <fill>
      <patternFill patternType="gray0625">
        <bgColor indexed="9"/>
      </patternFill>
    </fill>
    <fill>
      <patternFill patternType="gray06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0625">
        <bgColor theme="0" tint="-0.14999847407452621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15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0" applyFont="1" applyAlignment="1">
      <alignment vertical="center" wrapText="1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/>
    </xf>
    <xf numFmtId="0" fontId="8" fillId="0" borderId="0" xfId="0" applyFont="1"/>
    <xf numFmtId="0" fontId="6" fillId="0" borderId="3" xfId="0" applyFont="1" applyBorder="1"/>
    <xf numFmtId="0" fontId="6" fillId="0" borderId="6" xfId="0" applyFont="1" applyBorder="1"/>
    <xf numFmtId="0" fontId="6" fillId="0" borderId="2" xfId="0" applyFont="1" applyBorder="1"/>
    <xf numFmtId="0" fontId="6" fillId="0" borderId="0" xfId="0" applyFont="1" applyAlignment="1">
      <alignment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15" xfId="0" applyFont="1" applyBorder="1"/>
    <xf numFmtId="0" fontId="8" fillId="2" borderId="10" xfId="0" applyFont="1" applyFill="1" applyBorder="1" applyAlignment="1">
      <alignment horizontal="left" vertical="center" wrapText="1"/>
    </xf>
    <xf numFmtId="0" fontId="5" fillId="0" borderId="0" xfId="1" applyFont="1"/>
    <xf numFmtId="0" fontId="6" fillId="0" borderId="0" xfId="1" applyFont="1"/>
    <xf numFmtId="0" fontId="9" fillId="0" borderId="0" xfId="0" applyFont="1"/>
    <xf numFmtId="0" fontId="6" fillId="0" borderId="13" xfId="1" applyFont="1" applyBorder="1"/>
    <xf numFmtId="0" fontId="6" fillId="0" borderId="14" xfId="1" applyFont="1" applyBorder="1"/>
    <xf numFmtId="0" fontId="10" fillId="0" borderId="0" xfId="0" applyFont="1"/>
    <xf numFmtId="0" fontId="8" fillId="3" borderId="17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righ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right" vertical="center" wrapText="1"/>
    </xf>
    <xf numFmtId="0" fontId="2" fillId="0" borderId="0" xfId="1" applyFont="1" applyBorder="1"/>
    <xf numFmtId="0" fontId="0" fillId="0" borderId="0" xfId="0" applyBorder="1"/>
    <xf numFmtId="0" fontId="2" fillId="0" borderId="0" xfId="1" applyFont="1" applyBorder="1" applyAlignment="1">
      <alignment horizontal="center"/>
    </xf>
    <xf numFmtId="0" fontId="12" fillId="0" borderId="0" xfId="1" applyFont="1" applyBorder="1"/>
    <xf numFmtId="0" fontId="2" fillId="0" borderId="13" xfId="1" applyFont="1" applyBorder="1"/>
    <xf numFmtId="0" fontId="13" fillId="0" borderId="0" xfId="1" applyFont="1" applyBorder="1"/>
    <xf numFmtId="0" fontId="1" fillId="0" borderId="0" xfId="1" applyBorder="1"/>
    <xf numFmtId="0" fontId="13" fillId="0" borderId="19" xfId="1" applyFont="1" applyBorder="1" applyAlignment="1">
      <alignment horizontal="centerContinuous" vertical="center" wrapText="1"/>
    </xf>
    <xf numFmtId="0" fontId="2" fillId="4" borderId="22" xfId="1" applyFont="1" applyFill="1" applyBorder="1" applyAlignment="1">
      <alignment wrapText="1"/>
    </xf>
    <xf numFmtId="0" fontId="2" fillId="4" borderId="0" xfId="1" applyFont="1" applyFill="1" applyBorder="1"/>
    <xf numFmtId="0" fontId="13" fillId="0" borderId="0" xfId="1" applyFont="1"/>
    <xf numFmtId="0" fontId="0" fillId="0" borderId="0" xfId="0" applyAlignment="1"/>
    <xf numFmtId="0" fontId="2" fillId="0" borderId="14" xfId="1" applyFont="1" applyBorder="1"/>
    <xf numFmtId="0" fontId="2" fillId="0" borderId="0" xfId="1" applyFont="1" applyAlignment="1">
      <alignment horizontal="center"/>
    </xf>
    <xf numFmtId="0" fontId="8" fillId="2" borderId="17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center"/>
    </xf>
    <xf numFmtId="0" fontId="0" fillId="0" borderId="26" xfId="0" applyBorder="1"/>
    <xf numFmtId="0" fontId="2" fillId="0" borderId="27" xfId="1" applyFont="1" applyBorder="1"/>
    <xf numFmtId="0" fontId="0" fillId="0" borderId="29" xfId="0" applyBorder="1" applyAlignment="1">
      <alignment wrapText="1"/>
    </xf>
    <xf numFmtId="0" fontId="0" fillId="0" borderId="32" xfId="0" applyBorder="1"/>
    <xf numFmtId="0" fontId="13" fillId="0" borderId="33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3" fillId="0" borderId="34" xfId="1" applyFont="1" applyBorder="1" applyAlignment="1">
      <alignment horizontal="center" vertical="center" wrapText="1"/>
    </xf>
    <xf numFmtId="0" fontId="13" fillId="0" borderId="35" xfId="1" applyFont="1" applyBorder="1" applyAlignment="1">
      <alignment horizontal="center" vertical="center" wrapText="1"/>
    </xf>
    <xf numFmtId="0" fontId="13" fillId="8" borderId="36" xfId="1" applyFont="1" applyFill="1" applyBorder="1" applyAlignment="1">
      <alignment horizontal="center" vertical="center" wrapText="1"/>
    </xf>
    <xf numFmtId="0" fontId="13" fillId="8" borderId="37" xfId="1" applyFont="1" applyFill="1" applyBorder="1" applyAlignment="1">
      <alignment horizontal="center" vertical="center" wrapText="1"/>
    </xf>
    <xf numFmtId="0" fontId="2" fillId="4" borderId="38" xfId="1" applyFont="1" applyFill="1" applyBorder="1" applyAlignment="1">
      <alignment wrapText="1"/>
    </xf>
    <xf numFmtId="0" fontId="2" fillId="4" borderId="39" xfId="1" applyFont="1" applyFill="1" applyBorder="1"/>
    <xf numFmtId="0" fontId="2" fillId="8" borderId="39" xfId="1" applyFont="1" applyFill="1" applyBorder="1"/>
    <xf numFmtId="0" fontId="2" fillId="8" borderId="40" xfId="1" applyFont="1" applyFill="1" applyBorder="1"/>
    <xf numFmtId="0" fontId="2" fillId="8" borderId="41" xfId="1" applyFont="1" applyFill="1" applyBorder="1"/>
    <xf numFmtId="0" fontId="0" fillId="0" borderId="42" xfId="0" applyBorder="1"/>
    <xf numFmtId="0" fontId="13" fillId="5" borderId="38" xfId="1" applyFont="1" applyFill="1" applyBorder="1" applyAlignment="1">
      <alignment wrapText="1"/>
    </xf>
    <xf numFmtId="1" fontId="13" fillId="6" borderId="23" xfId="1" applyNumberFormat="1" applyFont="1" applyFill="1" applyBorder="1" applyAlignment="1" applyProtection="1">
      <alignment horizontal="center"/>
    </xf>
    <xf numFmtId="1" fontId="13" fillId="6" borderId="39" xfId="1" applyNumberFormat="1" applyFont="1" applyFill="1" applyBorder="1" applyAlignment="1" applyProtection="1">
      <alignment horizontal="center"/>
    </xf>
    <xf numFmtId="9" fontId="13" fillId="6" borderId="0" xfId="1" applyNumberFormat="1" applyFont="1" applyFill="1" applyBorder="1" applyAlignment="1" applyProtection="1">
      <alignment horizontal="center"/>
    </xf>
    <xf numFmtId="1" fontId="13" fillId="9" borderId="40" xfId="1" applyNumberFormat="1" applyFont="1" applyFill="1" applyBorder="1" applyAlignment="1" applyProtection="1">
      <alignment horizontal="center"/>
    </xf>
    <xf numFmtId="9" fontId="13" fillId="9" borderId="41" xfId="1" applyNumberFormat="1" applyFont="1" applyFill="1" applyBorder="1" applyAlignment="1" applyProtection="1">
      <alignment horizontal="center"/>
    </xf>
    <xf numFmtId="0" fontId="13" fillId="0" borderId="44" xfId="2" applyFont="1" applyFill="1" applyBorder="1" applyAlignment="1" applyProtection="1">
      <alignment vertical="center"/>
      <protection locked="0"/>
    </xf>
    <xf numFmtId="1" fontId="2" fillId="0" borderId="4" xfId="1" applyNumberFormat="1" applyFont="1" applyFill="1" applyBorder="1" applyProtection="1">
      <protection locked="0"/>
    </xf>
    <xf numFmtId="1" fontId="2" fillId="6" borderId="30" xfId="1" applyNumberFormat="1" applyFont="1" applyFill="1" applyBorder="1" applyProtection="1"/>
    <xf numFmtId="9" fontId="2" fillId="6" borderId="30" xfId="1" applyNumberFormat="1" applyFont="1" applyFill="1" applyBorder="1" applyProtection="1"/>
    <xf numFmtId="1" fontId="2" fillId="8" borderId="30" xfId="1" applyNumberFormat="1" applyFont="1" applyFill="1" applyBorder="1" applyProtection="1">
      <protection locked="0"/>
    </xf>
    <xf numFmtId="1" fontId="2" fillId="9" borderId="30" xfId="1" applyNumberFormat="1" applyFont="1" applyFill="1" applyBorder="1" applyProtection="1"/>
    <xf numFmtId="9" fontId="2" fillId="9" borderId="31" xfId="1" applyNumberFormat="1" applyFont="1" applyFill="1" applyBorder="1" applyProtection="1"/>
    <xf numFmtId="0" fontId="13" fillId="0" borderId="46" xfId="2" applyFont="1" applyFill="1" applyBorder="1" applyAlignment="1" applyProtection="1">
      <alignment vertical="center"/>
      <protection locked="0"/>
    </xf>
    <xf numFmtId="1" fontId="2" fillId="0" borderId="24" xfId="1" applyNumberFormat="1" applyFont="1" applyFill="1" applyBorder="1" applyProtection="1">
      <protection locked="0"/>
    </xf>
    <xf numFmtId="1" fontId="2" fillId="6" borderId="47" xfId="1" applyNumberFormat="1" applyFont="1" applyFill="1" applyBorder="1" applyProtection="1"/>
    <xf numFmtId="9" fontId="2" fillId="6" borderId="47" xfId="1" applyNumberFormat="1" applyFont="1" applyFill="1" applyBorder="1" applyProtection="1"/>
    <xf numFmtId="1" fontId="2" fillId="8" borderId="47" xfId="1" applyNumberFormat="1" applyFont="1" applyFill="1" applyBorder="1" applyProtection="1">
      <protection locked="0"/>
    </xf>
    <xf numFmtId="1" fontId="2" fillId="9" borderId="47" xfId="1" applyNumberFormat="1" applyFont="1" applyFill="1" applyBorder="1" applyProtection="1"/>
    <xf numFmtId="9" fontId="2" fillId="9" borderId="48" xfId="1" applyNumberFormat="1" applyFont="1" applyFill="1" applyBorder="1" applyProtection="1"/>
    <xf numFmtId="0" fontId="13" fillId="0" borderId="0" xfId="1" applyFont="1" applyAlignment="1"/>
    <xf numFmtId="0" fontId="12" fillId="0" borderId="0" xfId="1" applyFont="1" applyAlignment="1">
      <alignment horizontal="center"/>
    </xf>
    <xf numFmtId="0" fontId="2" fillId="0" borderId="49" xfId="1" applyFont="1" applyBorder="1"/>
    <xf numFmtId="0" fontId="0" fillId="0" borderId="53" xfId="0" applyBorder="1" applyAlignment="1">
      <alignment wrapText="1"/>
    </xf>
    <xf numFmtId="0" fontId="13" fillId="0" borderId="21" xfId="1" applyFont="1" applyBorder="1" applyAlignment="1">
      <alignment horizontal="centerContinuous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8" fillId="2" borderId="25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3" fillId="7" borderId="27" xfId="1" applyFont="1" applyFill="1" applyBorder="1" applyAlignment="1">
      <alignment horizontal="center" vertical="center"/>
    </xf>
    <xf numFmtId="0" fontId="13" fillId="7" borderId="28" xfId="1" applyFont="1" applyFill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30" xfId="1" applyFont="1" applyBorder="1" applyAlignment="1">
      <alignment horizontal="center" vertical="center"/>
    </xf>
    <xf numFmtId="0" fontId="13" fillId="0" borderId="20" xfId="1" applyFont="1" applyBorder="1" applyAlignment="1">
      <alignment horizontal="center" vertical="center"/>
    </xf>
    <xf numFmtId="0" fontId="13" fillId="8" borderId="4" xfId="1" applyFont="1" applyFill="1" applyBorder="1" applyAlignment="1">
      <alignment horizontal="center" vertical="center"/>
    </xf>
    <xf numFmtId="0" fontId="13" fillId="8" borderId="30" xfId="1" applyFont="1" applyFill="1" applyBorder="1" applyAlignment="1">
      <alignment horizontal="center" vertical="center"/>
    </xf>
    <xf numFmtId="0" fontId="13" fillId="8" borderId="31" xfId="1" applyFont="1" applyFill="1" applyBorder="1" applyAlignment="1">
      <alignment horizontal="center" vertical="center"/>
    </xf>
    <xf numFmtId="0" fontId="15" fillId="3" borderId="43" xfId="0" applyFont="1" applyFill="1" applyBorder="1" applyAlignment="1">
      <alignment horizontal="left" vertical="center" wrapText="1"/>
    </xf>
    <xf numFmtId="0" fontId="15" fillId="3" borderId="45" xfId="0" applyFont="1" applyFill="1" applyBorder="1" applyAlignment="1">
      <alignment horizontal="left" vertical="center"/>
    </xf>
    <xf numFmtId="0" fontId="13" fillId="7" borderId="50" xfId="1" applyFont="1" applyFill="1" applyBorder="1" applyAlignment="1">
      <alignment horizontal="center" vertical="center"/>
    </xf>
    <xf numFmtId="0" fontId="13" fillId="7" borderId="51" xfId="1" applyFont="1" applyFill="1" applyBorder="1" applyAlignment="1">
      <alignment horizontal="center" vertical="center"/>
    </xf>
    <xf numFmtId="0" fontId="13" fillId="7" borderId="52" xfId="1" applyFont="1" applyFill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54" xfId="1" applyFont="1" applyBorder="1" applyAlignment="1">
      <alignment horizontal="center" vertical="center"/>
    </xf>
    <xf numFmtId="0" fontId="13" fillId="0" borderId="55" xfId="1" applyFont="1" applyBorder="1" applyAlignment="1">
      <alignment horizontal="center" vertical="center"/>
    </xf>
    <xf numFmtId="0" fontId="13" fillId="8" borderId="56" xfId="1" applyFont="1" applyFill="1" applyBorder="1" applyAlignment="1">
      <alignment horizontal="center" vertical="center"/>
    </xf>
    <xf numFmtId="0" fontId="13" fillId="8" borderId="57" xfId="1" applyFont="1" applyFill="1" applyBorder="1" applyAlignment="1">
      <alignment horizontal="center" vertical="center"/>
    </xf>
  </cellXfs>
  <cellStyles count="3">
    <cellStyle name="Normál" xfId="0" builtinId="0"/>
    <cellStyle name="Normál_forgalmi tábla" xfId="2" xr:uid="{00000000-0005-0000-0000-000001000000}"/>
    <cellStyle name="Normál_Munka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AQ42"/>
  <sheetViews>
    <sheetView zoomScaleNormal="100" zoomScalePageLayoutView="70" workbookViewId="0">
      <selection activeCell="B7" sqref="B7"/>
    </sheetView>
  </sheetViews>
  <sheetFormatPr defaultColWidth="9.140625" defaultRowHeight="15" x14ac:dyDescent="0.2"/>
  <cols>
    <col min="1" max="1" width="11.85546875" style="5" customWidth="1"/>
    <col min="2" max="2" width="44.42578125" style="5" customWidth="1"/>
    <col min="3" max="3" width="45.140625" style="5" customWidth="1"/>
    <col min="4" max="4" width="9.85546875" style="5" customWidth="1"/>
    <col min="5" max="5" width="5.7109375" style="5" customWidth="1"/>
    <col min="6" max="6" width="7.85546875" style="5" customWidth="1"/>
    <col min="7" max="7" width="7.7109375" style="5" customWidth="1"/>
    <col min="8" max="8" width="6.7109375" style="5" customWidth="1"/>
    <col min="9" max="9" width="9.42578125" style="5" bestFit="1" customWidth="1"/>
    <col min="10" max="10" width="22.42578125" style="5" customWidth="1"/>
    <col min="11" max="11" width="13.85546875" style="5" bestFit="1" customWidth="1"/>
    <col min="12" max="12" width="19.5703125" style="5" customWidth="1"/>
    <col min="13" max="13" width="22.42578125" style="5" customWidth="1"/>
    <col min="14" max="14" width="21.7109375" style="5" customWidth="1"/>
    <col min="15" max="15" width="9.140625" style="5"/>
    <col min="16" max="16384" width="9.140625" style="6"/>
  </cols>
  <sheetData>
    <row r="1" spans="1:8" ht="36.75" customHeight="1" x14ac:dyDescent="0.2">
      <c r="A1" s="87" t="s">
        <v>5</v>
      </c>
      <c r="B1" s="87"/>
      <c r="C1" s="87"/>
    </row>
    <row r="2" spans="1:8" x14ac:dyDescent="0.2">
      <c r="A2" s="88" t="s">
        <v>11</v>
      </c>
      <c r="B2" s="88"/>
      <c r="C2" s="88"/>
    </row>
    <row r="3" spans="1:8" x14ac:dyDescent="0.2">
      <c r="D3" s="7"/>
    </row>
    <row r="4" spans="1:8" ht="96.75" customHeight="1" x14ac:dyDescent="0.2">
      <c r="A4" s="89" t="s">
        <v>50</v>
      </c>
      <c r="B4" s="89"/>
      <c r="C4" s="89"/>
      <c r="D4" s="3"/>
      <c r="E4" s="3"/>
      <c r="F4" s="3"/>
      <c r="G4" s="3"/>
      <c r="H4" s="3"/>
    </row>
    <row r="5" spans="1:8" ht="33" customHeight="1" x14ac:dyDescent="0.2">
      <c r="A5" s="89" t="s">
        <v>13</v>
      </c>
      <c r="B5" s="89"/>
      <c r="C5" s="89"/>
      <c r="D5" s="3"/>
      <c r="E5" s="3"/>
      <c r="F5" s="3"/>
      <c r="G5" s="3"/>
      <c r="H5" s="3"/>
    </row>
    <row r="7" spans="1:8" ht="15.75" thickBot="1" x14ac:dyDescent="0.25">
      <c r="A7" s="8" t="s">
        <v>9</v>
      </c>
    </row>
    <row r="8" spans="1:8" ht="24" customHeight="1" x14ac:dyDescent="0.2">
      <c r="A8" s="90" t="s">
        <v>12</v>
      </c>
      <c r="B8" s="13" t="s">
        <v>6</v>
      </c>
      <c r="C8" s="9"/>
    </row>
    <row r="9" spans="1:8" ht="24" customHeight="1" x14ac:dyDescent="0.2">
      <c r="A9" s="91"/>
      <c r="B9" s="14" t="s">
        <v>7</v>
      </c>
      <c r="C9" s="10"/>
    </row>
    <row r="10" spans="1:8" ht="24" customHeight="1" x14ac:dyDescent="0.2">
      <c r="A10" s="92"/>
      <c r="B10" s="41" t="s">
        <v>51</v>
      </c>
      <c r="C10" s="15"/>
    </row>
    <row r="11" spans="1:8" ht="24" customHeight="1" x14ac:dyDescent="0.2">
      <c r="A11" s="92"/>
      <c r="B11" s="41" t="s">
        <v>52</v>
      </c>
      <c r="C11" s="15"/>
    </row>
    <row r="12" spans="1:8" ht="24" customHeight="1" thickBot="1" x14ac:dyDescent="0.25">
      <c r="A12" s="93"/>
      <c r="B12" s="16" t="s">
        <v>8</v>
      </c>
      <c r="C12" s="11"/>
    </row>
    <row r="13" spans="1:8" x14ac:dyDescent="0.2">
      <c r="B13" s="12"/>
    </row>
    <row r="14" spans="1:8" x14ac:dyDescent="0.2">
      <c r="A14" s="8" t="s">
        <v>10</v>
      </c>
      <c r="B14" s="12"/>
    </row>
    <row r="15" spans="1:8" ht="48.75" customHeight="1" x14ac:dyDescent="0.2">
      <c r="A15" s="94" t="s">
        <v>53</v>
      </c>
      <c r="B15" s="95"/>
      <c r="C15" s="96"/>
    </row>
    <row r="16" spans="1:8" ht="64.5" customHeight="1" x14ac:dyDescent="0.2">
      <c r="A16" s="94" t="s">
        <v>56</v>
      </c>
      <c r="B16" s="95"/>
      <c r="C16" s="96"/>
    </row>
    <row r="17" spans="1:3" ht="30" customHeight="1" x14ac:dyDescent="0.2">
      <c r="A17" s="25"/>
      <c r="B17" s="26" t="s">
        <v>22</v>
      </c>
      <c r="C17" s="15"/>
    </row>
    <row r="18" spans="1:3" ht="30" customHeight="1" x14ac:dyDescent="0.2">
      <c r="A18" s="25"/>
      <c r="B18" s="26" t="s">
        <v>23</v>
      </c>
      <c r="C18" s="15"/>
    </row>
    <row r="19" spans="1:3" ht="30" customHeight="1" x14ac:dyDescent="0.2">
      <c r="A19" s="25"/>
      <c r="B19" s="26" t="s">
        <v>24</v>
      </c>
      <c r="C19" s="15"/>
    </row>
    <row r="20" spans="1:3" ht="30" customHeight="1" x14ac:dyDescent="0.2">
      <c r="A20" s="25"/>
      <c r="B20" s="26" t="s">
        <v>25</v>
      </c>
      <c r="C20" s="15"/>
    </row>
    <row r="21" spans="1:3" ht="30" customHeight="1" x14ac:dyDescent="0.2">
      <c r="A21" s="25"/>
      <c r="B21" s="26" t="s">
        <v>26</v>
      </c>
      <c r="C21" s="15"/>
    </row>
    <row r="22" spans="1:3" ht="30" customHeight="1" x14ac:dyDescent="0.2">
      <c r="A22" s="25"/>
      <c r="B22" s="26" t="s">
        <v>27</v>
      </c>
      <c r="C22" s="15"/>
    </row>
    <row r="23" spans="1:3" ht="30" customHeight="1" x14ac:dyDescent="0.2">
      <c r="A23" s="25"/>
      <c r="B23" s="26" t="s">
        <v>28</v>
      </c>
      <c r="C23" s="15"/>
    </row>
    <row r="24" spans="1:3" ht="35.25" customHeight="1" x14ac:dyDescent="0.2">
      <c r="A24" s="94" t="s">
        <v>55</v>
      </c>
      <c r="B24" s="95"/>
      <c r="C24" s="96"/>
    </row>
    <row r="25" spans="1:3" ht="35.25" customHeight="1" x14ac:dyDescent="0.2">
      <c r="A25" s="42"/>
      <c r="B25" s="26" t="s">
        <v>59</v>
      </c>
      <c r="C25" s="15"/>
    </row>
    <row r="26" spans="1:3" ht="31.5" customHeight="1" x14ac:dyDescent="0.2">
      <c r="A26" s="95" t="s">
        <v>60</v>
      </c>
      <c r="B26" s="95"/>
      <c r="C26" s="96"/>
    </row>
    <row r="27" spans="1:3" ht="64.5" customHeight="1" x14ac:dyDescent="0.2">
      <c r="A27" s="94" t="s">
        <v>54</v>
      </c>
      <c r="B27" s="95"/>
      <c r="C27" s="96"/>
    </row>
    <row r="28" spans="1:3" ht="30" customHeight="1" x14ac:dyDescent="0.2">
      <c r="A28" s="23"/>
      <c r="B28" s="24" t="s">
        <v>29</v>
      </c>
      <c r="C28" s="15"/>
    </row>
    <row r="29" spans="1:3" ht="30" customHeight="1" x14ac:dyDescent="0.2">
      <c r="A29" s="23"/>
      <c r="B29" s="24" t="s">
        <v>49</v>
      </c>
      <c r="C29" s="15"/>
    </row>
    <row r="30" spans="1:3" ht="52.5" customHeight="1" thickBot="1" x14ac:dyDescent="0.25">
      <c r="A30" s="85" t="s">
        <v>14</v>
      </c>
      <c r="B30" s="86"/>
      <c r="C30" s="11"/>
    </row>
    <row r="33" spans="1:43" s="19" customFormat="1" ht="15.75" x14ac:dyDescent="0.25">
      <c r="A33" s="17"/>
      <c r="B33" s="18"/>
      <c r="D33" s="1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1"/>
      <c r="Q33" s="1"/>
      <c r="R33" s="1"/>
      <c r="S33" s="1"/>
      <c r="T33" s="1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</row>
    <row r="34" spans="1:43" s="19" customFormat="1" ht="15.75" x14ac:dyDescent="0.25">
      <c r="A34" s="18"/>
      <c r="B34" s="18"/>
      <c r="D34" s="1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1"/>
      <c r="Q34" s="1"/>
      <c r="R34" s="1"/>
      <c r="S34" s="1"/>
      <c r="T34" s="1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</row>
    <row r="35" spans="1:43" s="19" customFormat="1" ht="24" customHeight="1" thickBot="1" x14ac:dyDescent="0.3">
      <c r="A35" s="18" t="s">
        <v>1</v>
      </c>
      <c r="B35" s="20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</row>
    <row r="36" spans="1:43" s="19" customFormat="1" ht="24" customHeight="1" thickBot="1" x14ac:dyDescent="0.3">
      <c r="A36" s="18" t="s">
        <v>0</v>
      </c>
      <c r="B36" s="21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</row>
    <row r="37" spans="1:43" s="19" customFormat="1" ht="24" customHeight="1" thickBot="1" x14ac:dyDescent="0.3">
      <c r="A37" s="18" t="s">
        <v>2</v>
      </c>
      <c r="B37" s="20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</row>
    <row r="41" spans="1:43" hidden="1" x14ac:dyDescent="0.2">
      <c r="C41" s="5" t="s">
        <v>3</v>
      </c>
    </row>
    <row r="42" spans="1:43" hidden="1" x14ac:dyDescent="0.2">
      <c r="C42" s="5" t="s">
        <v>4</v>
      </c>
    </row>
  </sheetData>
  <mergeCells count="11">
    <mergeCell ref="A30:B30"/>
    <mergeCell ref="A1:C1"/>
    <mergeCell ref="A2:C2"/>
    <mergeCell ref="A4:C4"/>
    <mergeCell ref="A5:C5"/>
    <mergeCell ref="A8:A12"/>
    <mergeCell ref="A15:C15"/>
    <mergeCell ref="A16:C16"/>
    <mergeCell ref="A27:C27"/>
    <mergeCell ref="A24:C24"/>
    <mergeCell ref="A26:C26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munka!$A$1:$A$7</xm:f>
          </x14:formula1>
          <xm:sqref>C17:C23</xm:sqref>
        </x14:dataValidation>
        <x14:dataValidation type="list" allowBlank="1" showInputMessage="1" showErrorMessage="1" xr:uid="{00000000-0002-0000-0000-000001000000}">
          <x14:formula1>
            <xm:f>munka!$A$10:$A$11</xm:f>
          </x14:formula1>
          <xm:sqref>C28:C29</xm:sqref>
        </x14:dataValidation>
        <x14:dataValidation type="list" allowBlank="1" showInputMessage="1" showErrorMessage="1" xr:uid="{00000000-0002-0000-0000-000002000000}">
          <x14:formula1>
            <xm:f>munka!$A$14:$A$15</xm:f>
          </x14:formula1>
          <xm:sqref>C25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26"/>
  <sheetViews>
    <sheetView tabSelected="1" zoomScale="90" zoomScaleNormal="90" workbookViewId="0">
      <selection activeCell="F1" sqref="F1"/>
    </sheetView>
  </sheetViews>
  <sheetFormatPr defaultRowHeight="12.75" x14ac:dyDescent="0.2"/>
  <cols>
    <col min="2" max="2" width="9.28515625" customWidth="1"/>
    <col min="3" max="3" width="25.28515625" customWidth="1"/>
    <col min="4" max="4" width="31.28515625" customWidth="1"/>
    <col min="5" max="5" width="21.7109375" customWidth="1"/>
    <col min="6" max="6" width="22.7109375" customWidth="1"/>
    <col min="7" max="8" width="20.42578125" customWidth="1"/>
    <col min="9" max="10" width="21.5703125" customWidth="1"/>
    <col min="11" max="14" width="12.140625" customWidth="1"/>
    <col min="15" max="20" width="12.28515625" customWidth="1"/>
  </cols>
  <sheetData>
    <row r="1" spans="1:34" ht="20.25" x14ac:dyDescent="0.3">
      <c r="A1" s="27"/>
      <c r="B1" s="27"/>
      <c r="C1" s="27"/>
      <c r="F1" s="43" t="s">
        <v>5</v>
      </c>
      <c r="G1" s="27"/>
      <c r="H1" s="27"/>
      <c r="I1" s="27"/>
      <c r="J1" s="27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</row>
    <row r="2" spans="1:34" ht="20.25" x14ac:dyDescent="0.3">
      <c r="A2" s="27"/>
      <c r="B2" s="27"/>
      <c r="C2" s="27"/>
      <c r="E2" s="27"/>
      <c r="F2" s="43" t="s">
        <v>32</v>
      </c>
      <c r="G2" s="27"/>
      <c r="H2" s="27"/>
      <c r="I2" s="27"/>
      <c r="J2" s="27"/>
    </row>
    <row r="3" spans="1:34" ht="15" x14ac:dyDescent="0.2">
      <c r="A3" s="27"/>
      <c r="B3" s="27"/>
      <c r="C3" s="27"/>
      <c r="D3" s="27"/>
      <c r="E3" s="27"/>
      <c r="F3" s="29"/>
      <c r="G3" s="27"/>
      <c r="H3" s="27"/>
      <c r="I3" s="27"/>
      <c r="J3" s="27"/>
    </row>
    <row r="4" spans="1:34" ht="20.25" x14ac:dyDescent="0.3">
      <c r="A4" s="30"/>
      <c r="B4" s="27"/>
      <c r="C4" s="27"/>
      <c r="D4" s="27"/>
      <c r="E4" s="27"/>
      <c r="F4" s="27"/>
      <c r="G4" s="27"/>
    </row>
    <row r="5" spans="1:34" ht="15" x14ac:dyDescent="0.2">
      <c r="A5" s="27"/>
      <c r="B5" s="27"/>
      <c r="C5" s="27"/>
      <c r="D5" s="27"/>
      <c r="E5" s="27"/>
      <c r="F5" s="27"/>
      <c r="G5" s="27"/>
      <c r="H5" s="27"/>
      <c r="I5" s="27"/>
      <c r="J5" s="27"/>
    </row>
    <row r="6" spans="1:34" ht="15.75" x14ac:dyDescent="0.25">
      <c r="A6" s="27"/>
      <c r="B6" s="27"/>
      <c r="C6" s="32" t="s">
        <v>33</v>
      </c>
      <c r="D6" s="1" t="s">
        <v>34</v>
      </c>
      <c r="E6" s="27"/>
      <c r="H6" s="27"/>
    </row>
    <row r="7" spans="1:34" ht="15.75" x14ac:dyDescent="0.25">
      <c r="A7" s="27"/>
      <c r="B7" s="27"/>
      <c r="C7" s="32" t="s">
        <v>35</v>
      </c>
      <c r="D7" s="1" t="str">
        <f>D6</f>
        <v>Év. hónap. nap</v>
      </c>
      <c r="E7" s="27"/>
      <c r="H7" s="27"/>
    </row>
    <row r="8" spans="1:34" ht="15.75" x14ac:dyDescent="0.25">
      <c r="A8" s="27"/>
      <c r="B8" s="27"/>
      <c r="C8" s="32" t="s">
        <v>36</v>
      </c>
      <c r="D8" s="1" t="s">
        <v>37</v>
      </c>
      <c r="E8" s="27"/>
      <c r="H8" s="27"/>
    </row>
    <row r="9" spans="1:34" ht="13.5" thickBot="1" x14ac:dyDescent="0.25"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34" ht="19.5" customHeight="1" thickTop="1" thickBot="1" x14ac:dyDescent="0.25">
      <c r="C10" s="44"/>
      <c r="D10" s="45"/>
      <c r="E10" s="97" t="s">
        <v>61</v>
      </c>
      <c r="F10" s="97"/>
      <c r="G10" s="97"/>
      <c r="H10" s="97"/>
      <c r="I10" s="97"/>
      <c r="J10" s="98"/>
      <c r="K10" s="27"/>
      <c r="L10" s="27"/>
    </row>
    <row r="11" spans="1:34" ht="47.25" customHeight="1" x14ac:dyDescent="0.2">
      <c r="C11" s="46"/>
      <c r="D11" s="34"/>
      <c r="E11" s="99" t="s">
        <v>39</v>
      </c>
      <c r="F11" s="100"/>
      <c r="G11" s="101"/>
      <c r="H11" s="102" t="s">
        <v>40</v>
      </c>
      <c r="I11" s="103"/>
      <c r="J11" s="104"/>
    </row>
    <row r="12" spans="1:34" ht="48" thickBot="1" x14ac:dyDescent="0.25">
      <c r="C12" s="47"/>
      <c r="D12" s="48" t="s">
        <v>38</v>
      </c>
      <c r="E12" s="49" t="s">
        <v>62</v>
      </c>
      <c r="F12" s="50" t="s">
        <v>63</v>
      </c>
      <c r="G12" s="51" t="s">
        <v>64</v>
      </c>
      <c r="H12" s="52" t="s">
        <v>62</v>
      </c>
      <c r="I12" s="52" t="s">
        <v>63</v>
      </c>
      <c r="J12" s="53" t="s">
        <v>64</v>
      </c>
    </row>
    <row r="13" spans="1:34" ht="8.25" customHeight="1" x14ac:dyDescent="0.2">
      <c r="C13" s="35"/>
      <c r="D13" s="54"/>
      <c r="E13" s="36"/>
      <c r="F13" s="55"/>
      <c r="G13" s="36"/>
      <c r="H13" s="56"/>
      <c r="I13" s="57"/>
      <c r="J13" s="58"/>
    </row>
    <row r="14" spans="1:34" ht="15.75" customHeight="1" thickBot="1" x14ac:dyDescent="0.3">
      <c r="C14" s="59"/>
      <c r="D14" s="60" t="s">
        <v>41</v>
      </c>
      <c r="E14" s="61">
        <f>E15+E16</f>
        <v>0</v>
      </c>
      <c r="F14" s="62">
        <f>F15+F16</f>
        <v>0</v>
      </c>
      <c r="G14" s="63" t="e">
        <f>(E14-F14)/F14</f>
        <v>#DIV/0!</v>
      </c>
      <c r="H14" s="64">
        <f>H15+H16</f>
        <v>0</v>
      </c>
      <c r="I14" s="64">
        <f>I15+I16</f>
        <v>0</v>
      </c>
      <c r="J14" s="65" t="e">
        <f>(H14-I14)/I14</f>
        <v>#DIV/0!</v>
      </c>
    </row>
    <row r="15" spans="1:34" ht="15.75" customHeight="1" x14ac:dyDescent="0.2">
      <c r="C15" s="105" t="s">
        <v>65</v>
      </c>
      <c r="D15" s="66" t="s">
        <v>42</v>
      </c>
      <c r="E15" s="67">
        <v>0</v>
      </c>
      <c r="F15" s="68">
        <f>'Forgalmas órai előrejelzés'!E16*13000</f>
        <v>0</v>
      </c>
      <c r="G15" s="69" t="e">
        <f>(E15-F15)/F15</f>
        <v>#DIV/0!</v>
      </c>
      <c r="H15" s="70">
        <f>'Percforgalmi áttekintés'!F14/13000</f>
        <v>0</v>
      </c>
      <c r="I15" s="71">
        <f>'Forgalmas órai előrejelzés'!I16*13000</f>
        <v>0</v>
      </c>
      <c r="J15" s="72" t="e">
        <f>(H15-I15)/I15</f>
        <v>#DIV/0!</v>
      </c>
    </row>
    <row r="16" spans="1:34" ht="16.5" thickBot="1" x14ac:dyDescent="0.25">
      <c r="C16" s="106"/>
      <c r="D16" s="73" t="s">
        <v>43</v>
      </c>
      <c r="E16" s="74">
        <v>0</v>
      </c>
      <c r="F16" s="75">
        <f>'Forgalmas órai előrejelzés'!E17*13000</f>
        <v>0</v>
      </c>
      <c r="G16" s="76" t="e">
        <f>(E16-F16)/F16</f>
        <v>#DIV/0!</v>
      </c>
      <c r="H16" s="77">
        <v>0</v>
      </c>
      <c r="I16" s="78">
        <f>'Forgalmas órai előrejelzés'!I17*13000</f>
        <v>0</v>
      </c>
      <c r="J16" s="79" t="e">
        <f>(H16-I16)/I16</f>
        <v>#DIV/0!</v>
      </c>
    </row>
    <row r="17" spans="1:15" ht="16.5" thickTop="1" x14ac:dyDescent="0.25">
      <c r="H17" s="37"/>
      <c r="I17" s="1"/>
      <c r="J17" s="1"/>
      <c r="K17" s="1"/>
      <c r="L17" s="1"/>
      <c r="M17" s="1"/>
      <c r="N17" s="1"/>
    </row>
    <row r="18" spans="1:15" ht="15.75" x14ac:dyDescent="0.25">
      <c r="A18" s="37" t="s">
        <v>44</v>
      </c>
      <c r="B18" s="1"/>
      <c r="C18" s="1"/>
      <c r="D18" s="1"/>
      <c r="E18" s="80" t="s">
        <v>45</v>
      </c>
      <c r="F18" s="38"/>
      <c r="G18" s="1"/>
    </row>
    <row r="19" spans="1:15" x14ac:dyDescent="0.2">
      <c r="A19" s="2"/>
      <c r="B19" s="2"/>
      <c r="C19" s="2"/>
      <c r="D19" s="2"/>
      <c r="E19" s="2"/>
      <c r="F19" s="2"/>
      <c r="G19" s="2"/>
    </row>
    <row r="20" spans="1:15" ht="33.75" customHeight="1" thickBot="1" x14ac:dyDescent="0.25">
      <c r="A20" s="1" t="s">
        <v>66</v>
      </c>
      <c r="B20" s="2"/>
      <c r="C20" s="31"/>
      <c r="D20" s="2"/>
      <c r="E20" s="1" t="s">
        <v>66</v>
      </c>
      <c r="F20" s="31"/>
      <c r="G20" s="2"/>
    </row>
    <row r="21" spans="1:15" ht="33.75" customHeight="1" thickBot="1" x14ac:dyDescent="0.25">
      <c r="A21" s="1" t="s">
        <v>0</v>
      </c>
      <c r="B21" s="2"/>
      <c r="C21" s="39"/>
      <c r="D21" s="2"/>
      <c r="E21" s="1" t="s">
        <v>0</v>
      </c>
      <c r="F21" s="39"/>
      <c r="G21" s="2"/>
    </row>
    <row r="22" spans="1:15" ht="33.75" customHeight="1" thickBot="1" x14ac:dyDescent="0.25">
      <c r="A22" s="1" t="s">
        <v>2</v>
      </c>
      <c r="B22" s="2"/>
      <c r="C22" s="31"/>
      <c r="D22" s="2"/>
      <c r="E22" s="1" t="s">
        <v>2</v>
      </c>
      <c r="F22" s="31"/>
      <c r="G22" s="2"/>
    </row>
    <row r="23" spans="1:15" x14ac:dyDescent="0.2">
      <c r="A23" s="2"/>
      <c r="B23" s="2"/>
      <c r="C23" s="2"/>
      <c r="D23" s="2"/>
      <c r="E23" s="2"/>
      <c r="F23" s="33"/>
      <c r="G23" s="2"/>
      <c r="H23" s="2"/>
      <c r="I23" s="2"/>
      <c r="J23" s="2"/>
      <c r="K23" s="2"/>
      <c r="L23" s="2"/>
    </row>
    <row r="24" spans="1:15" x14ac:dyDescent="0.2">
      <c r="B24" s="2"/>
      <c r="D24" s="2"/>
      <c r="E24" s="2"/>
      <c r="G24" s="2"/>
    </row>
    <row r="25" spans="1:15" x14ac:dyDescent="0.2">
      <c r="D25" s="2"/>
      <c r="E25" s="2"/>
      <c r="G25" s="2"/>
    </row>
    <row r="26" spans="1:15" x14ac:dyDescent="0.2">
      <c r="O26" s="38"/>
    </row>
  </sheetData>
  <mergeCells count="4">
    <mergeCell ref="E10:J10"/>
    <mergeCell ref="E11:G11"/>
    <mergeCell ref="H11:J11"/>
    <mergeCell ref="C15:C16"/>
  </mergeCells>
  <pageMargins left="0.78740157480314965" right="0.78740157480314965" top="0.98425196850393704" bottom="0.86614173228346458" header="0.51181102362204722" footer="0.51181102362204722"/>
  <pageSetup paperSize="9" scale="35" orientation="landscape" r:id="rId1"/>
  <headerFooter alignWithMargins="0">
    <oddHeader>&amp;LMagyar Telekom
&amp;"Arial CE,Félkövér"MARIO&amp;RI.A Függelék
&amp;"Arial CE,Félkövér"Forgalmi Előrejelzés minta</oddHeader>
    <oddFooter>&amp;LVerzió: 6.3 2005.10.28.&amp;R&amp;P (&amp;N)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9"/>
  <sheetViews>
    <sheetView zoomScale="85" zoomScaleNormal="85" workbookViewId="0">
      <selection activeCell="I9" sqref="I9"/>
    </sheetView>
  </sheetViews>
  <sheetFormatPr defaultRowHeight="12.75" x14ac:dyDescent="0.2"/>
  <cols>
    <col min="2" max="2" width="11.5703125" customWidth="1"/>
    <col min="3" max="3" width="26.5703125" customWidth="1"/>
    <col min="4" max="4" width="29.28515625" customWidth="1"/>
    <col min="5" max="5" width="26.5703125" customWidth="1"/>
    <col min="6" max="6" width="20" customWidth="1"/>
    <col min="7" max="7" width="21.42578125" customWidth="1"/>
    <col min="8" max="8" width="21.85546875" customWidth="1"/>
    <col min="9" max="9" width="25.5703125" customWidth="1"/>
    <col min="10" max="10" width="17.140625" customWidth="1"/>
    <col min="11" max="11" width="21.42578125" customWidth="1"/>
    <col min="12" max="12" width="21.85546875" customWidth="1"/>
  </cols>
  <sheetData>
    <row r="1" spans="1:22" ht="20.25" x14ac:dyDescent="0.3">
      <c r="B1" s="1"/>
      <c r="C1" s="1"/>
      <c r="D1" s="1"/>
      <c r="F1" s="43" t="s">
        <v>5</v>
      </c>
      <c r="G1" s="81"/>
      <c r="H1" s="81"/>
      <c r="I1" s="1"/>
      <c r="J1" s="8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20.25" x14ac:dyDescent="0.3">
      <c r="B2" s="1"/>
      <c r="C2" s="1"/>
      <c r="D2" s="1"/>
      <c r="F2" s="81" t="s">
        <v>46</v>
      </c>
      <c r="G2" s="81"/>
      <c r="H2" s="81"/>
      <c r="I2" s="1"/>
      <c r="J2" s="8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5.75" x14ac:dyDescent="0.25">
      <c r="B3" s="37"/>
      <c r="C3" s="1"/>
      <c r="D3" s="1"/>
      <c r="F3" s="40" t="s">
        <v>47</v>
      </c>
      <c r="G3" s="40"/>
      <c r="H3" s="40"/>
      <c r="I3" s="1"/>
      <c r="J3" s="40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B4" s="37"/>
      <c r="C4" s="1"/>
      <c r="D4" s="1"/>
      <c r="E4" s="40"/>
      <c r="F4" s="40"/>
      <c r="G4" s="40"/>
      <c r="H4" s="40"/>
      <c r="I4" s="1"/>
      <c r="J4" s="40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s="28" customFormat="1" ht="20.25" x14ac:dyDescent="0.3">
      <c r="A5" s="30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Q5" s="27"/>
      <c r="R5" s="27"/>
      <c r="S5" s="27"/>
      <c r="T5" s="27"/>
      <c r="U5" s="27"/>
      <c r="V5" s="27"/>
    </row>
    <row r="6" spans="1:22" ht="1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Q6" s="1"/>
      <c r="R6" s="1"/>
      <c r="S6" s="1"/>
      <c r="T6" s="1"/>
      <c r="U6" s="1"/>
      <c r="V6" s="1"/>
    </row>
    <row r="7" spans="1:22" ht="15.75" x14ac:dyDescent="0.25">
      <c r="A7" s="1"/>
      <c r="B7" s="1"/>
      <c r="C7" s="37" t="s">
        <v>33</v>
      </c>
      <c r="D7" s="1" t="s">
        <v>34</v>
      </c>
      <c r="E7" s="1"/>
      <c r="F7" s="1"/>
      <c r="G7" s="1"/>
      <c r="H7" s="1"/>
      <c r="J7" s="1"/>
      <c r="L7" s="1"/>
      <c r="M7" s="1"/>
      <c r="N7" s="1"/>
      <c r="Q7" s="1"/>
      <c r="R7" s="1"/>
      <c r="S7" s="1"/>
      <c r="T7" s="1"/>
      <c r="U7" s="1"/>
      <c r="V7" s="1"/>
    </row>
    <row r="8" spans="1:22" ht="15.75" x14ac:dyDescent="0.25">
      <c r="A8" s="1"/>
      <c r="B8" s="1"/>
      <c r="C8" s="37" t="s">
        <v>35</v>
      </c>
      <c r="D8" s="1" t="str">
        <f>D7</f>
        <v>Év. hónap. nap</v>
      </c>
      <c r="E8" s="1"/>
      <c r="F8" s="1"/>
      <c r="G8" s="1"/>
      <c r="H8" s="1"/>
      <c r="J8" s="1"/>
      <c r="L8" s="1"/>
      <c r="M8" s="1"/>
      <c r="N8" s="1"/>
      <c r="Q8" s="1"/>
      <c r="R8" s="1"/>
      <c r="S8" s="1"/>
      <c r="T8" s="1"/>
      <c r="U8" s="1"/>
      <c r="V8" s="1"/>
    </row>
    <row r="9" spans="1:22" ht="15.75" x14ac:dyDescent="0.25">
      <c r="A9" s="1"/>
      <c r="B9" s="1"/>
      <c r="C9" s="37" t="s">
        <v>48</v>
      </c>
      <c r="D9" s="1" t="s">
        <v>37</v>
      </c>
      <c r="E9" s="1"/>
      <c r="F9" s="1"/>
      <c r="G9" s="1"/>
      <c r="H9" s="1"/>
      <c r="J9" s="1"/>
      <c r="L9" s="1"/>
      <c r="M9" s="1"/>
      <c r="N9" s="1"/>
      <c r="Q9" s="1"/>
      <c r="R9" s="1"/>
      <c r="S9" s="1"/>
      <c r="T9" s="1"/>
      <c r="U9" s="1"/>
      <c r="V9" s="1"/>
    </row>
    <row r="10" spans="1:22" ht="13.5" thickBot="1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9.5" customHeight="1" thickTop="1" thickBot="1" x14ac:dyDescent="0.25">
      <c r="D11" s="82"/>
      <c r="E11" s="107" t="s">
        <v>61</v>
      </c>
      <c r="F11" s="108"/>
      <c r="G11" s="108"/>
      <c r="H11" s="108"/>
      <c r="I11" s="108"/>
      <c r="J11" s="108"/>
      <c r="K11" s="108"/>
      <c r="L11" s="109"/>
      <c r="M11" s="27"/>
      <c r="N11" s="27"/>
    </row>
    <row r="12" spans="1:22" ht="47.25" customHeight="1" thickTop="1" x14ac:dyDescent="0.2">
      <c r="C12" s="83"/>
      <c r="D12" s="84"/>
      <c r="E12" s="110" t="s">
        <v>39</v>
      </c>
      <c r="F12" s="111"/>
      <c r="G12" s="111"/>
      <c r="H12" s="112"/>
      <c r="I12" s="113" t="s">
        <v>40</v>
      </c>
      <c r="J12" s="113"/>
      <c r="K12" s="113"/>
      <c r="L12" s="114"/>
    </row>
    <row r="13" spans="1:22" ht="48" thickBot="1" x14ac:dyDescent="0.25">
      <c r="C13" s="47"/>
      <c r="D13" s="48" t="s">
        <v>38</v>
      </c>
      <c r="E13" s="49" t="s">
        <v>67</v>
      </c>
      <c r="F13" s="50" t="s">
        <v>68</v>
      </c>
      <c r="G13" s="50" t="s">
        <v>69</v>
      </c>
      <c r="H13" s="51" t="s">
        <v>64</v>
      </c>
      <c r="I13" s="52" t="s">
        <v>67</v>
      </c>
      <c r="J13" s="52" t="s">
        <v>68</v>
      </c>
      <c r="K13" s="52" t="s">
        <v>69</v>
      </c>
      <c r="L13" s="53" t="s">
        <v>64</v>
      </c>
    </row>
    <row r="14" spans="1:22" ht="8.25" customHeight="1" x14ac:dyDescent="0.2">
      <c r="C14" s="35"/>
      <c r="D14" s="54"/>
      <c r="E14" s="36"/>
      <c r="F14" s="36"/>
      <c r="G14" s="55"/>
      <c r="H14" s="36"/>
      <c r="I14" s="56"/>
      <c r="J14" s="57"/>
      <c r="K14" s="57"/>
      <c r="L14" s="58"/>
    </row>
    <row r="15" spans="1:22" ht="15.75" customHeight="1" thickBot="1" x14ac:dyDescent="0.3">
      <c r="C15" s="59"/>
      <c r="D15" s="60" t="s">
        <v>41</v>
      </c>
      <c r="E15" s="61">
        <f>E16+E17</f>
        <v>0</v>
      </c>
      <c r="F15" s="62"/>
      <c r="G15" s="62">
        <f>G16+G17</f>
        <v>0</v>
      </c>
      <c r="H15" s="63" t="e">
        <f>(E15-G15)/G15</f>
        <v>#DIV/0!</v>
      </c>
      <c r="I15" s="64">
        <f>I16+I17</f>
        <v>0</v>
      </c>
      <c r="J15" s="64"/>
      <c r="K15" s="64">
        <f>K16+K17</f>
        <v>0</v>
      </c>
      <c r="L15" s="65" t="e">
        <f>(I15-K15)/K15</f>
        <v>#DIV/0!</v>
      </c>
    </row>
    <row r="16" spans="1:22" ht="15.75" x14ac:dyDescent="0.2">
      <c r="C16" s="105" t="s">
        <v>65</v>
      </c>
      <c r="D16" s="66" t="s">
        <v>42</v>
      </c>
      <c r="E16" s="67">
        <v>0</v>
      </c>
      <c r="F16" s="68">
        <f>-INT(-E16*1.5/50)*5</f>
        <v>0</v>
      </c>
      <c r="G16" s="68">
        <f>'Percforgalmi áttekintés'!E15/13000</f>
        <v>0</v>
      </c>
      <c r="H16" s="69" t="e">
        <f>(E16-G16)/G16</f>
        <v>#DIV/0!</v>
      </c>
      <c r="I16" s="70">
        <v>0</v>
      </c>
      <c r="J16" s="71">
        <f>-INT(-I16*1.5/50)*5</f>
        <v>0</v>
      </c>
      <c r="K16" s="71">
        <f>'Percforgalmi áttekintés'!H15/13000</f>
        <v>0</v>
      </c>
      <c r="L16" s="72" t="e">
        <f>(I16-K16)/K16</f>
        <v>#DIV/0!</v>
      </c>
    </row>
    <row r="17" spans="1:22" ht="16.5" thickBot="1" x14ac:dyDescent="0.25">
      <c r="C17" s="106"/>
      <c r="D17" s="73" t="s">
        <v>43</v>
      </c>
      <c r="E17" s="74">
        <v>0</v>
      </c>
      <c r="F17" s="75">
        <f>-INT(-E17*1.5/50)*5</f>
        <v>0</v>
      </c>
      <c r="G17" s="75">
        <f>'Percforgalmi áttekintés'!E16/13000</f>
        <v>0</v>
      </c>
      <c r="H17" s="76" t="e">
        <f>(E17-G17)/G17</f>
        <v>#DIV/0!</v>
      </c>
      <c r="I17" s="77">
        <v>0</v>
      </c>
      <c r="J17" s="78">
        <f>-INT(-I17*1.5/50)*5</f>
        <v>0</v>
      </c>
      <c r="K17" s="78">
        <f>'Percforgalmi áttekintés'!H16/13000</f>
        <v>0</v>
      </c>
      <c r="L17" s="79" t="e">
        <f>(I17-K17)/K17</f>
        <v>#DIV/0!</v>
      </c>
    </row>
    <row r="18" spans="1:22" ht="16.5" thickTop="1" x14ac:dyDescent="0.25">
      <c r="L18" s="37"/>
      <c r="M18" s="1"/>
      <c r="N18" s="1"/>
      <c r="O18" s="1"/>
      <c r="P18" s="1"/>
      <c r="Q18" s="1"/>
      <c r="R18" s="1"/>
    </row>
    <row r="19" spans="1:22" ht="15.75" x14ac:dyDescent="0.25">
      <c r="B19" s="1"/>
      <c r="C19" s="1"/>
      <c r="D19" s="1"/>
      <c r="E19" s="37"/>
      <c r="F19" s="37"/>
      <c r="G19" s="37"/>
      <c r="H19" s="37"/>
      <c r="I19" s="1"/>
      <c r="J19" s="3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x14ac:dyDescent="0.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5.75" x14ac:dyDescent="0.25">
      <c r="A21" s="37" t="s">
        <v>44</v>
      </c>
      <c r="B21" s="1"/>
      <c r="C21" s="1"/>
      <c r="D21" s="1"/>
      <c r="F21" s="37" t="s">
        <v>45</v>
      </c>
      <c r="G21" s="37"/>
      <c r="H21" s="37"/>
      <c r="I21" s="38"/>
      <c r="J21" s="37"/>
      <c r="K21" s="38"/>
      <c r="L21" s="38"/>
      <c r="M21" s="38"/>
      <c r="N21" s="38"/>
      <c r="T21" s="1"/>
      <c r="U21" s="1"/>
      <c r="V21" s="1"/>
    </row>
    <row r="22" spans="1:22" ht="15" x14ac:dyDescent="0.2">
      <c r="A22" s="2"/>
      <c r="B22" s="2"/>
      <c r="C22" s="2"/>
      <c r="D22" s="1"/>
      <c r="F22" s="2"/>
      <c r="G22" s="2"/>
      <c r="H22" s="2"/>
      <c r="I22" s="2"/>
      <c r="J22" s="2"/>
      <c r="K22" s="2"/>
      <c r="L22" s="2"/>
      <c r="M22" s="2"/>
      <c r="N22" s="2"/>
      <c r="T22" s="2"/>
      <c r="U22" s="2"/>
      <c r="V22" s="2"/>
    </row>
    <row r="23" spans="1:22" ht="45.75" customHeight="1" thickBot="1" x14ac:dyDescent="0.25">
      <c r="A23" s="1" t="s">
        <v>70</v>
      </c>
      <c r="B23" s="2"/>
      <c r="C23" s="31"/>
      <c r="D23" s="1"/>
      <c r="F23" s="1" t="s">
        <v>70</v>
      </c>
      <c r="G23" s="31"/>
      <c r="H23" s="1"/>
      <c r="I23" s="2"/>
      <c r="J23" s="1"/>
      <c r="L23" s="2"/>
      <c r="M23" s="2"/>
      <c r="N23" s="1"/>
      <c r="T23" s="1"/>
      <c r="U23" s="1"/>
      <c r="V23" s="1"/>
    </row>
    <row r="24" spans="1:22" ht="45.75" customHeight="1" thickBot="1" x14ac:dyDescent="0.25">
      <c r="A24" s="1" t="s">
        <v>0</v>
      </c>
      <c r="B24" s="2"/>
      <c r="C24" s="39"/>
      <c r="D24" s="1"/>
      <c r="F24" s="1" t="s">
        <v>0</v>
      </c>
      <c r="G24" s="39"/>
      <c r="H24" s="1"/>
      <c r="I24" s="2"/>
      <c r="J24" s="1"/>
      <c r="L24" s="2"/>
      <c r="M24" s="2"/>
      <c r="N24" s="1"/>
      <c r="T24" s="1"/>
      <c r="U24" s="1"/>
      <c r="V24" s="1"/>
    </row>
    <row r="25" spans="1:22" ht="45.75" customHeight="1" thickBot="1" x14ac:dyDescent="0.25">
      <c r="A25" s="1" t="s">
        <v>2</v>
      </c>
      <c r="B25" s="2"/>
      <c r="C25" s="31"/>
      <c r="D25" s="1"/>
      <c r="F25" s="1" t="s">
        <v>2</v>
      </c>
      <c r="G25" s="31"/>
      <c r="H25" s="1"/>
      <c r="I25" s="2"/>
      <c r="J25" s="1"/>
      <c r="L25" s="2"/>
      <c r="M25" s="2"/>
      <c r="N25" s="1"/>
      <c r="T25" s="1"/>
      <c r="U25" s="1"/>
      <c r="V25" s="1"/>
    </row>
    <row r="26" spans="1:22" ht="15" x14ac:dyDescent="0.2">
      <c r="B26" s="2"/>
      <c r="D26" s="1"/>
      <c r="F26" s="2"/>
      <c r="G26" s="2"/>
      <c r="H26" s="2"/>
      <c r="I26" s="2"/>
      <c r="J26" s="2"/>
      <c r="K26" s="2"/>
      <c r="L26" s="2"/>
      <c r="M26" s="2"/>
      <c r="N26" s="2"/>
      <c r="O26" s="2"/>
      <c r="S26" s="2"/>
      <c r="T26" s="2"/>
      <c r="U26" s="2"/>
      <c r="V26" s="2"/>
    </row>
    <row r="27" spans="1:22" ht="15" x14ac:dyDescent="0.2">
      <c r="D27" s="1"/>
      <c r="E27" s="1"/>
      <c r="F27" s="1"/>
      <c r="G27" s="1"/>
      <c r="H27" s="1"/>
      <c r="J27" s="1"/>
      <c r="L27" s="2"/>
      <c r="M27" s="2"/>
    </row>
    <row r="28" spans="1:22" ht="15" x14ac:dyDescent="0.2">
      <c r="D28" s="1"/>
      <c r="E28" s="1"/>
      <c r="F28" s="1"/>
      <c r="G28" s="1"/>
      <c r="H28" s="1"/>
      <c r="J28" s="1"/>
      <c r="L28" s="2"/>
      <c r="M28" s="2"/>
    </row>
    <row r="29" spans="1:22" ht="15.75" x14ac:dyDescent="0.25">
      <c r="E29" s="1"/>
      <c r="F29" s="1"/>
      <c r="G29" s="1"/>
      <c r="H29" s="1"/>
      <c r="J29" s="1"/>
      <c r="N29" s="37"/>
      <c r="O29" s="1"/>
      <c r="P29" s="1"/>
      <c r="Q29" s="1"/>
      <c r="R29" s="1"/>
    </row>
  </sheetData>
  <mergeCells count="4">
    <mergeCell ref="E11:L11"/>
    <mergeCell ref="E12:H12"/>
    <mergeCell ref="I12:L12"/>
    <mergeCell ref="C16:C17"/>
  </mergeCells>
  <pageMargins left="0.78740157480314965" right="0.74803149606299213" top="0.98425196850393704" bottom="0.98425196850393704" header="0.51181102362204722" footer="0.51181102362204722"/>
  <pageSetup paperSize="9" scale="54" orientation="portrait" r:id="rId1"/>
  <headerFooter alignWithMargins="0">
    <oddHeader>&amp;LMagyar Telekom
&amp;"Arial CE,Félkövér"MARIO&amp;RI.A Függelék
&amp;"Arial CE,Félkövér"Forgalmi Előrejelzés minta</oddHeader>
    <oddFooter>&amp;LVerzió: v6.3 (2005.10.28.)&amp;R&amp;P (&amp;N)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5"/>
  <sheetViews>
    <sheetView workbookViewId="0">
      <selection activeCell="E17" sqref="E17"/>
    </sheetView>
  </sheetViews>
  <sheetFormatPr defaultRowHeight="12.75" x14ac:dyDescent="0.2"/>
  <sheetData>
    <row r="1" spans="1:1" ht="15" x14ac:dyDescent="0.25">
      <c r="A1" s="22" t="s">
        <v>15</v>
      </c>
    </row>
    <row r="2" spans="1:1" ht="15" x14ac:dyDescent="0.25">
      <c r="A2" s="22" t="s">
        <v>16</v>
      </c>
    </row>
    <row r="3" spans="1:1" ht="15" x14ac:dyDescent="0.25">
      <c r="A3" s="22" t="s">
        <v>17</v>
      </c>
    </row>
    <row r="4" spans="1:1" ht="15" x14ac:dyDescent="0.25">
      <c r="A4" s="22" t="s">
        <v>18</v>
      </c>
    </row>
    <row r="5" spans="1:1" ht="15" x14ac:dyDescent="0.25">
      <c r="A5" s="22" t="s">
        <v>19</v>
      </c>
    </row>
    <row r="6" spans="1:1" ht="15" x14ac:dyDescent="0.25">
      <c r="A6" s="22" t="s">
        <v>20</v>
      </c>
    </row>
    <row r="7" spans="1:1" ht="15" x14ac:dyDescent="0.25">
      <c r="A7" s="22" t="s">
        <v>21</v>
      </c>
    </row>
    <row r="10" spans="1:1" ht="15" x14ac:dyDescent="0.25">
      <c r="A10" s="22" t="s">
        <v>30</v>
      </c>
    </row>
    <row r="11" spans="1:1" ht="15" x14ac:dyDescent="0.25">
      <c r="A11" s="22" t="s">
        <v>31</v>
      </c>
    </row>
    <row r="14" spans="1:1" ht="15" x14ac:dyDescent="0.25">
      <c r="A14" s="22" t="s">
        <v>57</v>
      </c>
    </row>
    <row r="15" spans="1:1" ht="15" x14ac:dyDescent="0.25">
      <c r="A15" s="22" t="s">
        <v>58</v>
      </c>
    </row>
  </sheetData>
  <pageMargins left="0.7" right="0.7" top="0.75" bottom="0.75" header="0.3" footer="0.3"/>
  <pageSetup paperSize="9" orientation="portrait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0AEF615587C74C45A08B9A4A010F0D8E" ma:contentTypeVersion="" ma:contentTypeDescription="Új dokumentum létrehozása." ma:contentTypeScope="" ma:versionID="975b343bc8d9240e7659aa7929f53db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db485cf445407918673187eed66b3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C705DE-ACE6-4EEE-9394-9F495E1C0A3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45E27B0-B64F-47E4-A44B-C7987CDD6A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50A837-16C6-441D-811A-FB0A5EEF4F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ÖKSZ _ajánlat_adatlap</vt:lpstr>
      <vt:lpstr>Percforgalmi áttekintés</vt:lpstr>
      <vt:lpstr>Forgalmas órai előrejelzés</vt:lpstr>
      <vt:lpstr>munka</vt:lpstr>
      <vt:lpstr>'ÖKSZ _ajánlat_adatlap'!Nyomtatási_terület</vt:lpstr>
    </vt:vector>
  </TitlesOfParts>
  <Company>Matáv Rt.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Mikola Ákos</dc:creator>
  <cp:lastModifiedBy>Niederkirchner Krisztina</cp:lastModifiedBy>
  <cp:lastPrinted>2018-08-19T23:30:22Z</cp:lastPrinted>
  <dcterms:created xsi:type="dcterms:W3CDTF">2001-09-21T12:04:46Z</dcterms:created>
  <dcterms:modified xsi:type="dcterms:W3CDTF">2019-06-07T08:52:47Z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0x0101000AEF615587C74C45A08B9A4A010F0D8E</vt:lpwstr>
  </property>
</Properties>
</file>